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arambia\CONTABILIDAD\"/>
    </mc:Choice>
  </mc:AlternateContent>
  <xr:revisionPtr revIDLastSave="0" documentId="13_ncr:1_{4E09D890-0B71-4735-9CC9-01C030EA97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de situación" sheetId="3" r:id="rId1"/>
    <sheet name="Cuenta de Pérdidas y Ganancias" sheetId="4" r:id="rId2"/>
  </sheets>
  <definedNames>
    <definedName name="_xlnm.Print_Area" localSheetId="1">'Cuenta de Pérdidas y Ganancias'!$A$1:$B$19</definedName>
    <definedName name="_xlnm.Print_Titles" localSheetId="1">'Cuenta de Pérdidas y Ganancias'!$1:$7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4" l="1"/>
  <c r="B12" i="4"/>
  <c r="B8" i="4"/>
  <c r="B17" i="4" s="1"/>
  <c r="B18" i="4" s="1"/>
  <c r="B19" i="4" s="1"/>
  <c r="B14" i="3"/>
  <c r="B16" i="3" s="1"/>
  <c r="B8" i="3" l="1"/>
  <c r="B7" i="3" s="1"/>
  <c r="B10" i="3" s="1"/>
</calcChain>
</file>

<file path=xl/sharedStrings.xml><?xml version="1.0" encoding="utf-8"?>
<sst xmlns="http://schemas.openxmlformats.org/spreadsheetml/2006/main" count="28" uniqueCount="26">
  <si>
    <t>Balance de Situación</t>
  </si>
  <si>
    <t>Pasivo</t>
  </si>
  <si>
    <t>A) PATRIMONIO NETO</t>
  </si>
  <si>
    <t xml:space="preserve">      A-1) Fondos propios</t>
  </si>
  <si>
    <t xml:space="preserve">      VII. Resultado del ejercicio</t>
  </si>
  <si>
    <t>T O T A L   PATRIMONIO NETO Y PASIVO</t>
  </si>
  <si>
    <t>Activo</t>
  </si>
  <si>
    <t>B) ACTIVO CORRIENTE</t>
  </si>
  <si>
    <t xml:space="preserve">      VI. Efectivo y otros activos líquidos equival.</t>
  </si>
  <si>
    <t>T O T A L   A C T I V O</t>
  </si>
  <si>
    <t>Período: de Enero a Diciembre 2019</t>
  </si>
  <si>
    <t>ARAMBIA ASOCIACIÓN</t>
  </si>
  <si>
    <t>Cuenta de Pérdidas y Ganancias</t>
  </si>
  <si>
    <t>ARAMBIA ASOCIACION</t>
  </si>
  <si>
    <t xml:space="preserve">      1. Ingresos de la actividad propia</t>
  </si>
  <si>
    <t xml:space="preserve">          720    CUOTAS DE SOCIOS/AS</t>
  </si>
  <si>
    <t xml:space="preserve">          722    PROMOS.PARA CAPTA.DE RECURSOS</t>
  </si>
  <si>
    <t xml:space="preserve">          723    INGRESOS PATROCINADORES Y COLABORACIONES</t>
  </si>
  <si>
    <t xml:space="preserve">      5. Otros ingresos de explotación</t>
  </si>
  <si>
    <t xml:space="preserve">          740    DONACIONES A LA ACTIVIDAD</t>
  </si>
  <si>
    <t xml:space="preserve">      7. Otros gastos de explotación</t>
  </si>
  <si>
    <t xml:space="preserve">          624    TRANSPORTES</t>
  </si>
  <si>
    <t xml:space="preserve">          626    SERVICIOS BANCARIOS Y SIMILARES</t>
  </si>
  <si>
    <t xml:space="preserve"> A) RESULTADO DE EXPLOTACIÓN</t>
  </si>
  <si>
    <t xml:space="preserve"> C) RESULTADO ANTES DE IMPUESTOS</t>
  </si>
  <si>
    <t xml:space="preserve"> D) 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</si>
</sst>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C0B1-FF35-4956-A01C-60A08136BE1E}">
  <dimension ref="A1:B16"/>
  <sheetViews>
    <sheetView tabSelected="1" workbookViewId="0">
      <selection activeCell="G13" sqref="G13"/>
    </sheetView>
  </sheetViews>
  <sheetFormatPr baseColWidth="10" defaultRowHeight="14.4" x14ac:dyDescent="0.3"/>
  <cols>
    <col min="1" max="1" width="38.6640625" customWidth="1"/>
  </cols>
  <sheetData>
    <row r="1" spans="1:2" ht="22.8" x14ac:dyDescent="0.4">
      <c r="A1" s="1" t="s">
        <v>0</v>
      </c>
    </row>
    <row r="2" spans="1:2" x14ac:dyDescent="0.3">
      <c r="A2" s="2" t="s">
        <v>11</v>
      </c>
    </row>
    <row r="3" spans="1:2" x14ac:dyDescent="0.3">
      <c r="A3" s="2" t="s">
        <v>10</v>
      </c>
    </row>
    <row r="4" spans="1:2" ht="15" thickBot="1" x14ac:dyDescent="0.35"/>
    <row r="5" spans="1:2" ht="15.6" thickTop="1" thickBot="1" x14ac:dyDescent="0.35">
      <c r="A5" s="3" t="s">
        <v>1</v>
      </c>
      <c r="B5" s="4">
        <v>2019</v>
      </c>
    </row>
    <row r="6" spans="1:2" ht="15" thickTop="1" x14ac:dyDescent="0.3"/>
    <row r="7" spans="1:2" x14ac:dyDescent="0.3">
      <c r="A7" s="2" t="s">
        <v>2</v>
      </c>
      <c r="B7" s="6">
        <f>+B8</f>
        <v>1188.57</v>
      </c>
    </row>
    <row r="8" spans="1:2" x14ac:dyDescent="0.3">
      <c r="A8" t="s">
        <v>3</v>
      </c>
      <c r="B8" s="5">
        <f>+B9</f>
        <v>1188.57</v>
      </c>
    </row>
    <row r="9" spans="1:2" x14ac:dyDescent="0.3">
      <c r="A9" t="s">
        <v>4</v>
      </c>
      <c r="B9" s="5">
        <v>1188.57</v>
      </c>
    </row>
    <row r="10" spans="1:2" x14ac:dyDescent="0.3">
      <c r="A10" s="2" t="s">
        <v>5</v>
      </c>
      <c r="B10" s="6">
        <f>+B7</f>
        <v>1188.57</v>
      </c>
    </row>
    <row r="11" spans="1:2" ht="15" thickBot="1" x14ac:dyDescent="0.35"/>
    <row r="12" spans="1:2" ht="15.6" thickTop="1" thickBot="1" x14ac:dyDescent="0.35">
      <c r="A12" s="3" t="s">
        <v>6</v>
      </c>
      <c r="B12" s="4">
        <v>2019</v>
      </c>
    </row>
    <row r="13" spans="1:2" ht="15" thickTop="1" x14ac:dyDescent="0.3"/>
    <row r="14" spans="1:2" x14ac:dyDescent="0.3">
      <c r="A14" s="2" t="s">
        <v>7</v>
      </c>
      <c r="B14" s="6">
        <f>+B15</f>
        <v>1188.57</v>
      </c>
    </row>
    <row r="15" spans="1:2" x14ac:dyDescent="0.3">
      <c r="A15" t="s">
        <v>8</v>
      </c>
      <c r="B15" s="5">
        <v>1188.57</v>
      </c>
    </row>
    <row r="16" spans="1:2" x14ac:dyDescent="0.3">
      <c r="A16" s="2" t="s">
        <v>9</v>
      </c>
      <c r="B16" s="6">
        <f>+B14</f>
        <v>1188.57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955D-49E7-4B9C-85D3-3DEAF10311B0}">
  <sheetPr>
    <pageSetUpPr fitToPage="1"/>
  </sheetPr>
  <dimension ref="A1:B19"/>
  <sheetViews>
    <sheetView workbookViewId="0">
      <pane xSplit="1" topLeftCell="B1" activePane="topRight" state="frozen"/>
      <selection pane="topRight" activeCell="A25" sqref="A25"/>
    </sheetView>
  </sheetViews>
  <sheetFormatPr baseColWidth="10" defaultRowHeight="14.4" x14ac:dyDescent="0.3"/>
  <cols>
    <col min="1" max="1" width="56.77734375" customWidth="1"/>
    <col min="2" max="2" width="8.77734375" bestFit="1" customWidth="1"/>
  </cols>
  <sheetData>
    <row r="1" spans="1:2" x14ac:dyDescent="0.3">
      <c r="A1" s="7" t="s">
        <v>12</v>
      </c>
    </row>
    <row r="3" spans="1:2" x14ac:dyDescent="0.3">
      <c r="A3" s="2" t="s">
        <v>13</v>
      </c>
    </row>
    <row r="4" spans="1:2" x14ac:dyDescent="0.3">
      <c r="A4" s="2" t="s">
        <v>10</v>
      </c>
    </row>
    <row r="5" spans="1:2" ht="15" thickBot="1" x14ac:dyDescent="0.35"/>
    <row r="6" spans="1:2" ht="15.6" thickTop="1" thickBot="1" x14ac:dyDescent="0.35">
      <c r="A6" s="8" t="s">
        <v>12</v>
      </c>
      <c r="B6" s="9">
        <v>2019</v>
      </c>
    </row>
    <row r="7" spans="1:2" ht="15" thickTop="1" x14ac:dyDescent="0.3"/>
    <row r="8" spans="1:2" x14ac:dyDescent="0.3">
      <c r="A8" t="s">
        <v>14</v>
      </c>
      <c r="B8" s="5">
        <f>SUM(B9:B11)</f>
        <v>4579.3</v>
      </c>
    </row>
    <row r="9" spans="1:2" x14ac:dyDescent="0.3">
      <c r="A9" t="s">
        <v>15</v>
      </c>
      <c r="B9" s="5">
        <v>916</v>
      </c>
    </row>
    <row r="10" spans="1:2" x14ac:dyDescent="0.3">
      <c r="A10" t="s">
        <v>16</v>
      </c>
      <c r="B10" s="5">
        <v>2851.3</v>
      </c>
    </row>
    <row r="11" spans="1:2" x14ac:dyDescent="0.3">
      <c r="A11" t="s">
        <v>17</v>
      </c>
      <c r="B11" s="5">
        <v>812</v>
      </c>
    </row>
    <row r="12" spans="1:2" x14ac:dyDescent="0.3">
      <c r="A12" t="s">
        <v>18</v>
      </c>
      <c r="B12" s="5">
        <f>B13</f>
        <v>750</v>
      </c>
    </row>
    <row r="13" spans="1:2" x14ac:dyDescent="0.3">
      <c r="A13" t="s">
        <v>19</v>
      </c>
      <c r="B13" s="5">
        <v>750</v>
      </c>
    </row>
    <row r="14" spans="1:2" x14ac:dyDescent="0.3">
      <c r="A14" t="s">
        <v>20</v>
      </c>
      <c r="B14" s="5">
        <f>SUM(B15:B16)</f>
        <v>-4140.7299999999996</v>
      </c>
    </row>
    <row r="15" spans="1:2" x14ac:dyDescent="0.3">
      <c r="A15" t="s">
        <v>21</v>
      </c>
      <c r="B15" s="5">
        <v>-4140</v>
      </c>
    </row>
    <row r="16" spans="1:2" x14ac:dyDescent="0.3">
      <c r="A16" t="s">
        <v>22</v>
      </c>
      <c r="B16" s="5">
        <v>-0.73</v>
      </c>
    </row>
    <row r="17" spans="1:2" x14ac:dyDescent="0.3">
      <c r="A17" s="2" t="s">
        <v>23</v>
      </c>
      <c r="B17" s="6">
        <f>B8+B12+B14</f>
        <v>1188.5700000000006</v>
      </c>
    </row>
    <row r="18" spans="1:2" x14ac:dyDescent="0.3">
      <c r="A18" s="2" t="s">
        <v>24</v>
      </c>
      <c r="B18" s="6">
        <f>+B17</f>
        <v>1188.5700000000006</v>
      </c>
    </row>
    <row r="19" spans="1:2" x14ac:dyDescent="0.3">
      <c r="A19" s="2" t="s">
        <v>25</v>
      </c>
      <c r="B19" s="6">
        <f>+B18</f>
        <v>1188.5700000000006</v>
      </c>
    </row>
  </sheetData>
  <pageMargins left="0.7" right="0.7" top="0.75" bottom="0.75" header="0.3" footer="0.3"/>
  <pageSetup paperSize="9" fitToHeight="1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de situación</vt:lpstr>
      <vt:lpstr>Cuenta de Pérdidas y Ganancias</vt:lpstr>
      <vt:lpstr>'Cuenta de Pérdidas y Ganancias'!Área_de_impresión</vt:lpstr>
      <vt:lpstr>'Cuenta de Pérdidas y Ganancias'!Títulos_a_imprimir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Sanchez</dc:creator>
  <cp:lastModifiedBy>Alicia Amorós</cp:lastModifiedBy>
  <dcterms:created xsi:type="dcterms:W3CDTF">2021-11-11T16:51:22Z</dcterms:created>
  <dcterms:modified xsi:type="dcterms:W3CDTF">2022-04-02T14:52:19Z</dcterms:modified>
</cp:coreProperties>
</file>